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spira-my.sharepoint.com/personal/jonathan_araya_spira_com_mx/Documents/Jonathan_Araya/Clientes trabajados/SPIRAgrow/Agrademy/Apartado para Diseño Instruccional/Módulo 6 Administración de fincas/"/>
    </mc:Choice>
  </mc:AlternateContent>
  <xr:revisionPtr revIDLastSave="0" documentId="13_ncr:1_{91450B31-6B43-4CED-81E8-DF941F329148}" xr6:coauthVersionLast="47" xr6:coauthVersionMax="47" xr10:uidLastSave="{00000000-0000-0000-0000-000000000000}"/>
  <bookViews>
    <workbookView xWindow="-120" yWindow="-120" windowWidth="20730" windowHeight="11160" xr2:uid="{28818057-A8C1-4D96-8DB8-7B820D8F3A0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P25" i="1" s="1"/>
  <c r="B25" i="1" l="1"/>
  <c r="D25" i="1" s="1"/>
  <c r="D3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27" i="1"/>
  <c r="D28" i="1"/>
  <c r="D29" i="1"/>
  <c r="D30" i="1"/>
  <c r="D31" i="1"/>
  <c r="D32" i="1"/>
  <c r="D33" i="1"/>
  <c r="D34" i="1"/>
  <c r="D35" i="1"/>
  <c r="D36" i="1"/>
  <c r="D38" i="1"/>
  <c r="D39" i="1"/>
  <c r="D40" i="1"/>
  <c r="D41" i="1"/>
  <c r="D42" i="1"/>
  <c r="D43" i="1"/>
  <c r="D44" i="1"/>
  <c r="D45" i="1"/>
  <c r="D27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8" i="1"/>
  <c r="K25" i="1"/>
  <c r="M25" i="1" s="1"/>
  <c r="H25" i="1"/>
  <c r="J25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8" i="1"/>
  <c r="E25" i="1"/>
  <c r="G25" i="1" s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8" i="1"/>
  <c r="G47" i="1" l="1"/>
  <c r="C49" i="1" s="1"/>
  <c r="M47" i="1"/>
  <c r="C51" i="1" s="1"/>
  <c r="J47" i="1"/>
  <c r="C50" i="1" s="1"/>
  <c r="P47" i="1"/>
  <c r="C52" i="1" s="1"/>
  <c r="D47" i="1"/>
  <c r="C48" i="1" s="1"/>
</calcChain>
</file>

<file path=xl/sharedStrings.xml><?xml version="1.0" encoding="utf-8"?>
<sst xmlns="http://schemas.openxmlformats.org/spreadsheetml/2006/main" count="83" uniqueCount="59">
  <si>
    <t>Año 1</t>
  </si>
  <si>
    <t>Año2</t>
  </si>
  <si>
    <t>Año 3</t>
  </si>
  <si>
    <t>Año 4</t>
  </si>
  <si>
    <t>Año 5</t>
  </si>
  <si>
    <t xml:space="preserve">COSTOS DE MANO DE OBRA </t>
  </si>
  <si>
    <t>Jornales</t>
  </si>
  <si>
    <t>$/jornales</t>
  </si>
  <si>
    <t xml:space="preserve">Total </t>
  </si>
  <si>
    <t>Tumba y repique</t>
  </si>
  <si>
    <t>Desmonte</t>
  </si>
  <si>
    <t>Trazo</t>
  </si>
  <si>
    <t>Ahoyado de cacao</t>
  </si>
  <si>
    <t>Siembra de cacao</t>
  </si>
  <si>
    <t>Apliación de correctivos</t>
  </si>
  <si>
    <t>Resiembras cacao</t>
  </si>
  <si>
    <t>Plateo</t>
  </si>
  <si>
    <t>Control químico de malezas</t>
  </si>
  <si>
    <t>Deshierbas</t>
  </si>
  <si>
    <t>Poda de cacao</t>
  </si>
  <si>
    <t>Aplicación materia orgánica</t>
  </si>
  <si>
    <t>Fertilización de cacao</t>
  </si>
  <si>
    <t>Manejo fitosanitario cacao</t>
  </si>
  <si>
    <t>Recolección de cacao</t>
  </si>
  <si>
    <t>Fermentación y secado</t>
  </si>
  <si>
    <t>Limpieza y empaque</t>
  </si>
  <si>
    <t>Total mano de obra</t>
  </si>
  <si>
    <t>COSTOS DE MATERIAL</t>
  </si>
  <si>
    <t>Unidades</t>
  </si>
  <si>
    <t>$/unidad</t>
  </si>
  <si>
    <t>Total</t>
  </si>
  <si>
    <t>Cal dolomita</t>
  </si>
  <si>
    <t>Cal agrícola</t>
  </si>
  <si>
    <t>Óxido de magnesio</t>
  </si>
  <si>
    <t>Insecticidas</t>
  </si>
  <si>
    <t>Inversión en herramienta (kit)</t>
  </si>
  <si>
    <t>Empaques de fique</t>
  </si>
  <si>
    <t>DAP</t>
  </si>
  <si>
    <t>Urea</t>
  </si>
  <si>
    <t>Cloruro de potasio (KCl)</t>
  </si>
  <si>
    <t>Elementos menores</t>
  </si>
  <si>
    <t>17-6-18-2</t>
  </si>
  <si>
    <t>Abono orgánico cacao</t>
  </si>
  <si>
    <t>Herbicidas</t>
  </si>
  <si>
    <t>Sulfato de magnesio</t>
  </si>
  <si>
    <t>Yeso agrícola</t>
  </si>
  <si>
    <t>Cajón de fermentación</t>
  </si>
  <si>
    <t>Estructura de secado</t>
  </si>
  <si>
    <t>Plántula de cacao</t>
  </si>
  <si>
    <t>Inversión en sistema de riego 1 Ha</t>
  </si>
  <si>
    <t>Mantenimiento riego 1Ha/año</t>
  </si>
  <si>
    <t>Total material</t>
  </si>
  <si>
    <t>Total costos (mano de obra + material) Ha/ 1 año</t>
  </si>
  <si>
    <t>Total costos (mano de obra + material) Ha/ 2 año</t>
  </si>
  <si>
    <t>Total costos (mano de obra + material) Ha/ 3 año</t>
  </si>
  <si>
    <t>Total costos (mano de obra + material) Ha/ 4 año</t>
  </si>
  <si>
    <t>Total costos (mano de obra + material) Ha/5 año</t>
  </si>
  <si>
    <t xml:space="preserve">Valor de la jornada  </t>
  </si>
  <si>
    <t xml:space="preserve">Costos de producción de un cultivo de cacao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</si>
</sst>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8" borderId="0" applyNumberFormat="0" applyBorder="0" applyAlignment="0" applyProtection="0"/>
    <xf numFmtId="0" fontId="4" fillId="9" borderId="0" applyNumberFormat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7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3" fontId="0" fillId="4" borderId="1" xfId="0" applyNumberFormat="1" applyFill="1" applyBorder="1"/>
    <xf numFmtId="164" fontId="0" fillId="4" borderId="1" xfId="1" applyNumberFormat="1" applyFont="1" applyFill="1" applyBorder="1"/>
    <xf numFmtId="3" fontId="2" fillId="4" borderId="1" xfId="0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4" fontId="2" fillId="4" borderId="1" xfId="1" applyNumberFormat="1" applyFont="1" applyFill="1" applyBorder="1"/>
    <xf numFmtId="3" fontId="3" fillId="8" borderId="1" xfId="2" applyNumberFormat="1" applyBorder="1"/>
    <xf numFmtId="0" fontId="4" fillId="9" borderId="1" xfId="3" applyBorder="1"/>
    <xf numFmtId="0" fontId="5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Bueno" xfId="2" builtinId="26"/>
    <cellStyle name="Incorrecto" xfId="3" builtinId="27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28C68-CDC5-4CA9-8553-BCCD94E4E632}">
  <dimension ref="A2:P52"/>
  <sheetViews>
    <sheetView tabSelected="1" topLeftCell="A9" workbookViewId="0">
      <selection activeCell="A13" sqref="A13"/>
    </sheetView>
  </sheetViews>
  <sheetFormatPr baseColWidth="10" defaultColWidth="11.42578125" defaultRowHeight="15" x14ac:dyDescent="0.25"/>
  <cols>
    <col min="1" max="1" width="30.85546875" customWidth="1"/>
    <col min="3" max="3" width="12.7109375" customWidth="1"/>
    <col min="4" max="4" width="14.140625" customWidth="1"/>
    <col min="7" max="7" width="13.140625" bestFit="1" customWidth="1"/>
    <col min="10" max="10" width="14.140625" bestFit="1" customWidth="1"/>
    <col min="13" max="13" width="13.140625" bestFit="1" customWidth="1"/>
    <col min="16" max="16" width="13.140625" bestFit="1" customWidth="1"/>
  </cols>
  <sheetData>
    <row r="2" spans="1:16" ht="28.5" x14ac:dyDescent="0.45">
      <c r="D2" s="24" t="s">
        <v>58</v>
      </c>
      <c r="E2" s="24"/>
      <c r="F2" s="24"/>
      <c r="G2" s="24"/>
      <c r="H2" s="24"/>
      <c r="I2" s="24"/>
      <c r="J2" s="24"/>
      <c r="K2" s="24"/>
      <c r="L2" s="24"/>
      <c r="M2" s="24"/>
    </row>
    <row r="4" spans="1:16" x14ac:dyDescent="0.25">
      <c r="A4" s="1" t="s">
        <v>57</v>
      </c>
      <c r="B4" s="22">
        <v>50000</v>
      </c>
    </row>
    <row r="6" spans="1:16" x14ac:dyDescent="0.25">
      <c r="A6" s="1"/>
      <c r="B6" s="27" t="s">
        <v>0</v>
      </c>
      <c r="C6" s="27"/>
      <c r="D6" s="27"/>
      <c r="E6" s="28" t="s">
        <v>1</v>
      </c>
      <c r="F6" s="28"/>
      <c r="G6" s="28"/>
      <c r="H6" s="29" t="s">
        <v>2</v>
      </c>
      <c r="I6" s="29"/>
      <c r="J6" s="29"/>
      <c r="K6" s="30" t="s">
        <v>3</v>
      </c>
      <c r="L6" s="30"/>
      <c r="M6" s="30"/>
      <c r="N6" s="31" t="s">
        <v>4</v>
      </c>
      <c r="O6" s="31"/>
      <c r="P6" s="31"/>
    </row>
    <row r="7" spans="1:16" x14ac:dyDescent="0.25">
      <c r="A7" s="9" t="s">
        <v>5</v>
      </c>
      <c r="B7" s="13" t="s">
        <v>6</v>
      </c>
      <c r="C7" s="13" t="s">
        <v>7</v>
      </c>
      <c r="D7" s="13" t="s">
        <v>8</v>
      </c>
      <c r="E7" s="2" t="s">
        <v>6</v>
      </c>
      <c r="F7" s="2" t="s">
        <v>7</v>
      </c>
      <c r="G7" s="2" t="s">
        <v>8</v>
      </c>
      <c r="H7" s="13" t="s">
        <v>6</v>
      </c>
      <c r="I7" s="13" t="s">
        <v>7</v>
      </c>
      <c r="J7" s="13" t="s">
        <v>8</v>
      </c>
      <c r="K7" s="2" t="s">
        <v>6</v>
      </c>
      <c r="L7" s="2" t="s">
        <v>7</v>
      </c>
      <c r="M7" s="2" t="s">
        <v>8</v>
      </c>
      <c r="N7" s="13" t="s">
        <v>6</v>
      </c>
      <c r="O7" s="13" t="s">
        <v>7</v>
      </c>
      <c r="P7" s="13" t="s">
        <v>8</v>
      </c>
    </row>
    <row r="8" spans="1:16" x14ac:dyDescent="0.25">
      <c r="A8" s="3" t="s">
        <v>9</v>
      </c>
      <c r="B8" s="14">
        <v>20</v>
      </c>
      <c r="C8" s="15"/>
      <c r="D8" s="16">
        <f>C8*B8</f>
        <v>0</v>
      </c>
      <c r="E8" s="23">
        <v>0</v>
      </c>
      <c r="F8" s="4"/>
      <c r="G8" s="5">
        <f>F8*E8</f>
        <v>0</v>
      </c>
      <c r="H8" s="23">
        <v>0</v>
      </c>
      <c r="I8" s="15"/>
      <c r="J8" s="16">
        <f>I8*H8</f>
        <v>0</v>
      </c>
      <c r="K8" s="23">
        <v>0</v>
      </c>
      <c r="L8" s="4"/>
      <c r="M8" s="5">
        <f>L8*K8</f>
        <v>0</v>
      </c>
      <c r="N8" s="23">
        <v>0</v>
      </c>
      <c r="O8" s="15"/>
      <c r="P8" s="16">
        <f>O8*N8</f>
        <v>0</v>
      </c>
    </row>
    <row r="9" spans="1:16" x14ac:dyDescent="0.25">
      <c r="A9" s="3" t="s">
        <v>10</v>
      </c>
      <c r="B9" s="14">
        <v>10</v>
      </c>
      <c r="C9" s="15"/>
      <c r="D9" s="16">
        <f t="shared" ref="D9:D24" si="0">C9*B9</f>
        <v>0</v>
      </c>
      <c r="E9" s="23">
        <v>0</v>
      </c>
      <c r="F9" s="4"/>
      <c r="G9" s="5">
        <f t="shared" ref="G9:G24" si="1">F9*E9</f>
        <v>0</v>
      </c>
      <c r="H9" s="23">
        <v>0</v>
      </c>
      <c r="I9" s="15"/>
      <c r="J9" s="16">
        <f t="shared" ref="J9:J24" si="2">I9*H9</f>
        <v>0</v>
      </c>
      <c r="K9" s="23">
        <v>0</v>
      </c>
      <c r="L9" s="4"/>
      <c r="M9" s="5">
        <f t="shared" ref="M9:M24" si="3">L9*K9</f>
        <v>0</v>
      </c>
      <c r="N9" s="23">
        <v>0</v>
      </c>
      <c r="O9" s="15"/>
      <c r="P9" s="16">
        <f t="shared" ref="P9:P24" si="4">O9*N9</f>
        <v>0</v>
      </c>
    </row>
    <row r="10" spans="1:16" x14ac:dyDescent="0.25">
      <c r="A10" s="3" t="s">
        <v>11</v>
      </c>
      <c r="B10" s="14">
        <v>20</v>
      </c>
      <c r="C10" s="15"/>
      <c r="D10" s="16">
        <f t="shared" si="0"/>
        <v>0</v>
      </c>
      <c r="E10" s="23">
        <v>0</v>
      </c>
      <c r="F10" s="4"/>
      <c r="G10" s="5">
        <f t="shared" si="1"/>
        <v>0</v>
      </c>
      <c r="H10" s="23">
        <v>0</v>
      </c>
      <c r="I10" s="15"/>
      <c r="J10" s="16">
        <f t="shared" si="2"/>
        <v>0</v>
      </c>
      <c r="K10" s="23">
        <v>0</v>
      </c>
      <c r="L10" s="4"/>
      <c r="M10" s="5">
        <f t="shared" si="3"/>
        <v>0</v>
      </c>
      <c r="N10" s="23">
        <v>0</v>
      </c>
      <c r="O10" s="15"/>
      <c r="P10" s="16">
        <f t="shared" si="4"/>
        <v>0</v>
      </c>
    </row>
    <row r="11" spans="1:16" x14ac:dyDescent="0.25">
      <c r="A11" s="3" t="s">
        <v>12</v>
      </c>
      <c r="B11" s="14">
        <v>10</v>
      </c>
      <c r="C11" s="15"/>
      <c r="D11" s="16">
        <f t="shared" si="0"/>
        <v>0</v>
      </c>
      <c r="E11" s="1">
        <v>1</v>
      </c>
      <c r="F11" s="4"/>
      <c r="G11" s="5">
        <f t="shared" si="1"/>
        <v>0</v>
      </c>
      <c r="H11" s="14">
        <v>1</v>
      </c>
      <c r="I11" s="15"/>
      <c r="J11" s="16">
        <f t="shared" si="2"/>
        <v>0</v>
      </c>
      <c r="K11" s="23">
        <v>0</v>
      </c>
      <c r="L11" s="4"/>
      <c r="M11" s="5">
        <f t="shared" si="3"/>
        <v>0</v>
      </c>
      <c r="N11" s="23">
        <v>0</v>
      </c>
      <c r="O11" s="15"/>
      <c r="P11" s="16">
        <f t="shared" si="4"/>
        <v>0</v>
      </c>
    </row>
    <row r="12" spans="1:16" x14ac:dyDescent="0.25">
      <c r="A12" s="3" t="s">
        <v>13</v>
      </c>
      <c r="B12" s="14">
        <v>15</v>
      </c>
      <c r="C12" s="15"/>
      <c r="D12" s="16">
        <f t="shared" si="0"/>
        <v>0</v>
      </c>
      <c r="E12" s="23">
        <v>0</v>
      </c>
      <c r="F12" s="4"/>
      <c r="G12" s="5">
        <f t="shared" si="1"/>
        <v>0</v>
      </c>
      <c r="H12" s="23">
        <v>0</v>
      </c>
      <c r="I12" s="15"/>
      <c r="J12" s="16">
        <f t="shared" si="2"/>
        <v>0</v>
      </c>
      <c r="K12" s="23">
        <v>0</v>
      </c>
      <c r="L12" s="4"/>
      <c r="M12" s="5">
        <f t="shared" si="3"/>
        <v>0</v>
      </c>
      <c r="N12" s="23">
        <v>0</v>
      </c>
      <c r="O12" s="15"/>
      <c r="P12" s="16">
        <f t="shared" si="4"/>
        <v>0</v>
      </c>
    </row>
    <row r="13" spans="1:16" x14ac:dyDescent="0.25">
      <c r="A13" s="3" t="s">
        <v>14</v>
      </c>
      <c r="B13" s="14">
        <v>4</v>
      </c>
      <c r="C13" s="15"/>
      <c r="D13" s="16">
        <f t="shared" si="0"/>
        <v>0</v>
      </c>
      <c r="E13" s="1">
        <v>2</v>
      </c>
      <c r="F13" s="4"/>
      <c r="G13" s="5">
        <f t="shared" si="1"/>
        <v>0</v>
      </c>
      <c r="H13" s="23">
        <v>0</v>
      </c>
      <c r="I13" s="15"/>
      <c r="J13" s="16">
        <f t="shared" si="2"/>
        <v>0</v>
      </c>
      <c r="K13" s="1">
        <v>2</v>
      </c>
      <c r="L13" s="4"/>
      <c r="M13" s="5">
        <f t="shared" si="3"/>
        <v>0</v>
      </c>
      <c r="N13" s="23">
        <v>0</v>
      </c>
      <c r="O13" s="15"/>
      <c r="P13" s="16">
        <f t="shared" si="4"/>
        <v>0</v>
      </c>
    </row>
    <row r="14" spans="1:16" x14ac:dyDescent="0.25">
      <c r="A14" s="3" t="s">
        <v>15</v>
      </c>
      <c r="B14" s="23">
        <v>0</v>
      </c>
      <c r="C14" s="15"/>
      <c r="D14" s="16">
        <f t="shared" si="0"/>
        <v>0</v>
      </c>
      <c r="E14" s="1">
        <v>1</v>
      </c>
      <c r="F14" s="4"/>
      <c r="G14" s="5">
        <f t="shared" si="1"/>
        <v>0</v>
      </c>
      <c r="H14" s="14">
        <v>1</v>
      </c>
      <c r="I14" s="15"/>
      <c r="J14" s="16">
        <f t="shared" si="2"/>
        <v>0</v>
      </c>
      <c r="K14" s="23">
        <v>0</v>
      </c>
      <c r="L14" s="4"/>
      <c r="M14" s="5">
        <f t="shared" si="3"/>
        <v>0</v>
      </c>
      <c r="N14" s="23">
        <v>0</v>
      </c>
      <c r="O14" s="15"/>
      <c r="P14" s="16">
        <f t="shared" si="4"/>
        <v>0</v>
      </c>
    </row>
    <row r="15" spans="1:16" x14ac:dyDescent="0.25">
      <c r="A15" s="3" t="s">
        <v>16</v>
      </c>
      <c r="B15" s="14">
        <v>8</v>
      </c>
      <c r="C15" s="15"/>
      <c r="D15" s="16">
        <f t="shared" si="0"/>
        <v>0</v>
      </c>
      <c r="E15" s="1">
        <v>10</v>
      </c>
      <c r="F15" s="4"/>
      <c r="G15" s="5">
        <f t="shared" si="1"/>
        <v>0</v>
      </c>
      <c r="H15" s="14">
        <v>5</v>
      </c>
      <c r="I15" s="15"/>
      <c r="J15" s="16">
        <f t="shared" si="2"/>
        <v>0</v>
      </c>
      <c r="K15" s="23">
        <v>0</v>
      </c>
      <c r="L15" s="4"/>
      <c r="M15" s="5">
        <f t="shared" si="3"/>
        <v>0</v>
      </c>
      <c r="N15" s="23">
        <v>0</v>
      </c>
      <c r="O15" s="15"/>
      <c r="P15" s="16">
        <f t="shared" si="4"/>
        <v>0</v>
      </c>
    </row>
    <row r="16" spans="1:16" x14ac:dyDescent="0.25">
      <c r="A16" s="3" t="s">
        <v>17</v>
      </c>
      <c r="B16" s="14">
        <v>6</v>
      </c>
      <c r="C16" s="15"/>
      <c r="D16" s="16">
        <f t="shared" si="0"/>
        <v>0</v>
      </c>
      <c r="E16" s="1">
        <v>6</v>
      </c>
      <c r="F16" s="4"/>
      <c r="G16" s="5">
        <f t="shared" si="1"/>
        <v>0</v>
      </c>
      <c r="H16" s="14">
        <v>3</v>
      </c>
      <c r="I16" s="15"/>
      <c r="J16" s="16">
        <f t="shared" si="2"/>
        <v>0</v>
      </c>
      <c r="K16" s="23">
        <v>0</v>
      </c>
      <c r="L16" s="4"/>
      <c r="M16" s="5">
        <f t="shared" si="3"/>
        <v>0</v>
      </c>
      <c r="N16" s="23">
        <v>0</v>
      </c>
      <c r="O16" s="15"/>
      <c r="P16" s="16">
        <f t="shared" si="4"/>
        <v>0</v>
      </c>
    </row>
    <row r="17" spans="1:16" x14ac:dyDescent="0.25">
      <c r="A17" s="3" t="s">
        <v>18</v>
      </c>
      <c r="B17" s="14">
        <v>24</v>
      </c>
      <c r="C17" s="15"/>
      <c r="D17" s="16">
        <f t="shared" si="0"/>
        <v>0</v>
      </c>
      <c r="E17" s="1">
        <v>24</v>
      </c>
      <c r="F17" s="4"/>
      <c r="G17" s="5">
        <f t="shared" si="1"/>
        <v>0</v>
      </c>
      <c r="H17" s="14">
        <v>16</v>
      </c>
      <c r="I17" s="15"/>
      <c r="J17" s="16">
        <f t="shared" si="2"/>
        <v>0</v>
      </c>
      <c r="K17" s="1">
        <v>8</v>
      </c>
      <c r="L17" s="4"/>
      <c r="M17" s="5">
        <f t="shared" si="3"/>
        <v>0</v>
      </c>
      <c r="N17" s="14">
        <v>8</v>
      </c>
      <c r="O17" s="15"/>
      <c r="P17" s="16">
        <f t="shared" si="4"/>
        <v>0</v>
      </c>
    </row>
    <row r="18" spans="1:16" x14ac:dyDescent="0.25">
      <c r="A18" s="3" t="s">
        <v>19</v>
      </c>
      <c r="B18" s="14">
        <v>2</v>
      </c>
      <c r="C18" s="15"/>
      <c r="D18" s="16">
        <f t="shared" si="0"/>
        <v>0</v>
      </c>
      <c r="E18" s="1">
        <v>3</v>
      </c>
      <c r="F18" s="4"/>
      <c r="G18" s="5">
        <f t="shared" si="1"/>
        <v>0</v>
      </c>
      <c r="H18" s="14">
        <v>6</v>
      </c>
      <c r="I18" s="15"/>
      <c r="J18" s="16">
        <f t="shared" si="2"/>
        <v>0</v>
      </c>
      <c r="K18" s="1">
        <v>12</v>
      </c>
      <c r="L18" s="4"/>
      <c r="M18" s="5">
        <f t="shared" si="3"/>
        <v>0</v>
      </c>
      <c r="N18" s="14">
        <v>14</v>
      </c>
      <c r="O18" s="15"/>
      <c r="P18" s="16">
        <f t="shared" si="4"/>
        <v>0</v>
      </c>
    </row>
    <row r="19" spans="1:16" x14ac:dyDescent="0.25">
      <c r="A19" s="3" t="s">
        <v>20</v>
      </c>
      <c r="B19" s="14">
        <v>3</v>
      </c>
      <c r="C19" s="15"/>
      <c r="D19" s="16">
        <f t="shared" si="0"/>
        <v>0</v>
      </c>
      <c r="E19" s="1">
        <v>3</v>
      </c>
      <c r="F19" s="4"/>
      <c r="G19" s="5">
        <f t="shared" si="1"/>
        <v>0</v>
      </c>
      <c r="H19" s="23">
        <v>0</v>
      </c>
      <c r="I19" s="15"/>
      <c r="J19" s="16">
        <f t="shared" si="2"/>
        <v>0</v>
      </c>
      <c r="K19" s="23">
        <v>0</v>
      </c>
      <c r="L19" s="4"/>
      <c r="M19" s="5">
        <f t="shared" si="3"/>
        <v>0</v>
      </c>
      <c r="N19" s="23">
        <v>0</v>
      </c>
      <c r="O19" s="15"/>
      <c r="P19" s="16">
        <f t="shared" si="4"/>
        <v>0</v>
      </c>
    </row>
    <row r="20" spans="1:16" x14ac:dyDescent="0.25">
      <c r="A20" s="3" t="s">
        <v>21</v>
      </c>
      <c r="B20" s="14">
        <v>3</v>
      </c>
      <c r="C20" s="15"/>
      <c r="D20" s="16">
        <f t="shared" si="0"/>
        <v>0</v>
      </c>
      <c r="E20" s="1">
        <v>3</v>
      </c>
      <c r="F20" s="4"/>
      <c r="G20" s="5">
        <f t="shared" si="1"/>
        <v>0</v>
      </c>
      <c r="H20" s="14">
        <v>3</v>
      </c>
      <c r="I20" s="15"/>
      <c r="J20" s="16">
        <f t="shared" si="2"/>
        <v>0</v>
      </c>
      <c r="K20" s="1">
        <v>2</v>
      </c>
      <c r="L20" s="4"/>
      <c r="M20" s="5">
        <f t="shared" si="3"/>
        <v>0</v>
      </c>
      <c r="N20" s="14">
        <v>2</v>
      </c>
      <c r="O20" s="15"/>
      <c r="P20" s="16">
        <f t="shared" si="4"/>
        <v>0</v>
      </c>
    </row>
    <row r="21" spans="1:16" x14ac:dyDescent="0.25">
      <c r="A21" s="3" t="s">
        <v>22</v>
      </c>
      <c r="B21" s="14">
        <v>1</v>
      </c>
      <c r="C21" s="15"/>
      <c r="D21" s="16">
        <f t="shared" si="0"/>
        <v>0</v>
      </c>
      <c r="E21" s="1">
        <v>2</v>
      </c>
      <c r="F21" s="4"/>
      <c r="G21" s="5">
        <f t="shared" si="1"/>
        <v>0</v>
      </c>
      <c r="H21" s="14">
        <v>4</v>
      </c>
      <c r="I21" s="15"/>
      <c r="J21" s="16">
        <f t="shared" si="2"/>
        <v>0</v>
      </c>
      <c r="K21" s="1">
        <v>6</v>
      </c>
      <c r="L21" s="4"/>
      <c r="M21" s="5">
        <f t="shared" si="3"/>
        <v>0</v>
      </c>
      <c r="N21" s="14">
        <v>8</v>
      </c>
      <c r="O21" s="15"/>
      <c r="P21" s="16">
        <f t="shared" si="4"/>
        <v>0</v>
      </c>
    </row>
    <row r="22" spans="1:16" x14ac:dyDescent="0.25">
      <c r="A22" s="3" t="s">
        <v>23</v>
      </c>
      <c r="B22" s="23">
        <v>0</v>
      </c>
      <c r="C22" s="15"/>
      <c r="D22" s="16">
        <f t="shared" si="0"/>
        <v>0</v>
      </c>
      <c r="E22" s="23">
        <v>0</v>
      </c>
      <c r="F22" s="4"/>
      <c r="G22" s="5">
        <f t="shared" si="1"/>
        <v>0</v>
      </c>
      <c r="H22" s="14">
        <v>14</v>
      </c>
      <c r="I22" s="15"/>
      <c r="J22" s="16">
        <f t="shared" si="2"/>
        <v>0</v>
      </c>
      <c r="K22" s="1">
        <v>20</v>
      </c>
      <c r="L22" s="4"/>
      <c r="M22" s="5">
        <f t="shared" si="3"/>
        <v>0</v>
      </c>
      <c r="N22" s="14">
        <v>28</v>
      </c>
      <c r="O22" s="15"/>
      <c r="P22" s="16">
        <f t="shared" si="4"/>
        <v>0</v>
      </c>
    </row>
    <row r="23" spans="1:16" x14ac:dyDescent="0.25">
      <c r="A23" s="3" t="s">
        <v>24</v>
      </c>
      <c r="B23" s="23">
        <v>0</v>
      </c>
      <c r="C23" s="15"/>
      <c r="D23" s="16">
        <f t="shared" si="0"/>
        <v>0</v>
      </c>
      <c r="E23" s="23">
        <v>0</v>
      </c>
      <c r="F23" s="4"/>
      <c r="G23" s="5">
        <f t="shared" si="1"/>
        <v>0</v>
      </c>
      <c r="H23" s="14">
        <v>1</v>
      </c>
      <c r="I23" s="15"/>
      <c r="J23" s="16">
        <f t="shared" si="2"/>
        <v>0</v>
      </c>
      <c r="K23" s="1">
        <v>1</v>
      </c>
      <c r="L23" s="4"/>
      <c r="M23" s="5">
        <f t="shared" si="3"/>
        <v>0</v>
      </c>
      <c r="N23" s="14">
        <v>1</v>
      </c>
      <c r="O23" s="15"/>
      <c r="P23" s="16">
        <f t="shared" si="4"/>
        <v>0</v>
      </c>
    </row>
    <row r="24" spans="1:16" x14ac:dyDescent="0.25">
      <c r="A24" s="3" t="s">
        <v>25</v>
      </c>
      <c r="B24" s="23">
        <v>0</v>
      </c>
      <c r="C24" s="15"/>
      <c r="D24" s="16">
        <f t="shared" si="0"/>
        <v>0</v>
      </c>
      <c r="E24" s="23">
        <v>0</v>
      </c>
      <c r="F24" s="4"/>
      <c r="G24" s="5">
        <f t="shared" si="1"/>
        <v>0</v>
      </c>
      <c r="H24" s="14">
        <v>1</v>
      </c>
      <c r="I24" s="15"/>
      <c r="J24" s="16">
        <f t="shared" si="2"/>
        <v>0</v>
      </c>
      <c r="K24" s="1">
        <v>1</v>
      </c>
      <c r="L24" s="4"/>
      <c r="M24" s="5">
        <f t="shared" si="3"/>
        <v>0</v>
      </c>
      <c r="N24" s="14">
        <v>1</v>
      </c>
      <c r="O24" s="15"/>
      <c r="P24" s="16">
        <f t="shared" si="4"/>
        <v>0</v>
      </c>
    </row>
    <row r="25" spans="1:16" x14ac:dyDescent="0.25">
      <c r="A25" s="2" t="s">
        <v>26</v>
      </c>
      <c r="B25" s="13">
        <f>SUM(B8:B24)</f>
        <v>126</v>
      </c>
      <c r="C25" s="17"/>
      <c r="D25" s="18">
        <f>B4*B25</f>
        <v>6300000</v>
      </c>
      <c r="E25" s="7">
        <f>SUM(E8:E24)</f>
        <v>55</v>
      </c>
      <c r="F25" s="7"/>
      <c r="G25" s="8">
        <f>B4*E25</f>
        <v>2750000</v>
      </c>
      <c r="H25" s="20">
        <f>SUM(H8:H24)</f>
        <v>55</v>
      </c>
      <c r="I25" s="20"/>
      <c r="J25" s="21">
        <f>H25*B4</f>
        <v>2750000</v>
      </c>
      <c r="K25" s="2">
        <f>SUM(K8:K24)</f>
        <v>52</v>
      </c>
      <c r="L25" s="1"/>
      <c r="M25" s="6">
        <f>B4*K25</f>
        <v>2600000</v>
      </c>
      <c r="N25" s="13">
        <f>SUM(N8:N24)</f>
        <v>62</v>
      </c>
      <c r="O25" s="14"/>
      <c r="P25" s="21">
        <f>N25*B4</f>
        <v>3100000</v>
      </c>
    </row>
    <row r="26" spans="1:16" x14ac:dyDescent="0.25">
      <c r="A26" s="9" t="s">
        <v>27</v>
      </c>
      <c r="B26" s="13" t="s">
        <v>28</v>
      </c>
      <c r="C26" s="13" t="s">
        <v>29</v>
      </c>
      <c r="D26" s="13" t="s">
        <v>30</v>
      </c>
      <c r="E26" s="2" t="s">
        <v>28</v>
      </c>
      <c r="F26" s="2" t="s">
        <v>29</v>
      </c>
      <c r="G26" s="2" t="s">
        <v>30</v>
      </c>
      <c r="H26" s="13" t="s">
        <v>28</v>
      </c>
      <c r="I26" s="13" t="s">
        <v>29</v>
      </c>
      <c r="J26" s="13" t="s">
        <v>30</v>
      </c>
      <c r="K26" s="2" t="s">
        <v>28</v>
      </c>
      <c r="L26" s="2" t="s">
        <v>29</v>
      </c>
      <c r="M26" s="2" t="s">
        <v>30</v>
      </c>
      <c r="N26" s="13" t="s">
        <v>28</v>
      </c>
      <c r="O26" s="13" t="s">
        <v>29</v>
      </c>
      <c r="P26" s="13" t="s">
        <v>30</v>
      </c>
    </row>
    <row r="27" spans="1:16" x14ac:dyDescent="0.25">
      <c r="A27" s="10" t="s">
        <v>31</v>
      </c>
      <c r="B27" s="14">
        <v>20</v>
      </c>
      <c r="C27" s="15"/>
      <c r="D27" s="16">
        <f>C27*B27</f>
        <v>0</v>
      </c>
      <c r="E27" s="1">
        <v>10</v>
      </c>
      <c r="F27" s="4"/>
      <c r="G27" s="5">
        <f>F27*E27</f>
        <v>0</v>
      </c>
      <c r="H27" s="23">
        <v>0</v>
      </c>
      <c r="I27" s="15"/>
      <c r="J27" s="16">
        <f>I27*H27</f>
        <v>0</v>
      </c>
      <c r="K27" s="1">
        <v>10</v>
      </c>
      <c r="L27" s="4"/>
      <c r="M27" s="5">
        <f>L27*K27</f>
        <v>0</v>
      </c>
      <c r="N27" s="23">
        <v>0</v>
      </c>
      <c r="O27" s="15"/>
      <c r="P27" s="16">
        <f>O27*N27</f>
        <v>0</v>
      </c>
    </row>
    <row r="28" spans="1:16" x14ac:dyDescent="0.25">
      <c r="A28" s="10" t="s">
        <v>32</v>
      </c>
      <c r="B28" s="23">
        <v>0</v>
      </c>
      <c r="C28" s="15"/>
      <c r="D28" s="16">
        <f t="shared" ref="D28:D45" si="5">C28*B28</f>
        <v>0</v>
      </c>
      <c r="E28" s="1">
        <v>0</v>
      </c>
      <c r="F28" s="4"/>
      <c r="G28" s="5">
        <f t="shared" ref="G28:G46" si="6">F28*E28</f>
        <v>0</v>
      </c>
      <c r="H28" s="23">
        <v>0</v>
      </c>
      <c r="I28" s="15"/>
      <c r="J28" s="16">
        <f t="shared" ref="J28:J46" si="7">I28*H28</f>
        <v>0</v>
      </c>
      <c r="K28" s="23">
        <v>0</v>
      </c>
      <c r="L28" s="4"/>
      <c r="M28" s="5">
        <f t="shared" ref="M28:M46" si="8">L28*K28</f>
        <v>0</v>
      </c>
      <c r="N28" s="23">
        <v>0</v>
      </c>
      <c r="O28" s="15"/>
      <c r="P28" s="16">
        <f t="shared" ref="P28:P46" si="9">O28*N28</f>
        <v>0</v>
      </c>
    </row>
    <row r="29" spans="1:16" x14ac:dyDescent="0.25">
      <c r="A29" s="10" t="s">
        <v>33</v>
      </c>
      <c r="B29" s="23">
        <v>0</v>
      </c>
      <c r="C29" s="15"/>
      <c r="D29" s="16">
        <f t="shared" si="5"/>
        <v>0</v>
      </c>
      <c r="E29" s="1">
        <v>0</v>
      </c>
      <c r="F29" s="4"/>
      <c r="G29" s="5">
        <f t="shared" si="6"/>
        <v>0</v>
      </c>
      <c r="H29" s="23">
        <v>0</v>
      </c>
      <c r="I29" s="15"/>
      <c r="J29" s="16">
        <f t="shared" si="7"/>
        <v>0</v>
      </c>
      <c r="K29" s="23">
        <v>0</v>
      </c>
      <c r="L29" s="4"/>
      <c r="M29" s="5">
        <f t="shared" si="8"/>
        <v>0</v>
      </c>
      <c r="N29" s="23">
        <v>0</v>
      </c>
      <c r="O29" s="15"/>
      <c r="P29" s="16">
        <f t="shared" si="9"/>
        <v>0</v>
      </c>
    </row>
    <row r="30" spans="1:16" x14ac:dyDescent="0.25">
      <c r="A30" s="10" t="s">
        <v>34</v>
      </c>
      <c r="B30" s="14">
        <v>2</v>
      </c>
      <c r="C30" s="15"/>
      <c r="D30" s="16">
        <f t="shared" si="5"/>
        <v>0</v>
      </c>
      <c r="E30" s="1">
        <v>2</v>
      </c>
      <c r="F30" s="4"/>
      <c r="G30" s="5">
        <f t="shared" si="6"/>
        <v>0</v>
      </c>
      <c r="H30" s="14">
        <v>2</v>
      </c>
      <c r="I30" s="15"/>
      <c r="J30" s="16">
        <f t="shared" si="7"/>
        <v>0</v>
      </c>
      <c r="K30" s="1">
        <v>2</v>
      </c>
      <c r="L30" s="4"/>
      <c r="M30" s="5">
        <f t="shared" si="8"/>
        <v>0</v>
      </c>
      <c r="N30" s="14">
        <v>2</v>
      </c>
      <c r="O30" s="15"/>
      <c r="P30" s="16">
        <f t="shared" si="9"/>
        <v>0</v>
      </c>
    </row>
    <row r="31" spans="1:16" x14ac:dyDescent="0.25">
      <c r="A31" s="10" t="s">
        <v>35</v>
      </c>
      <c r="B31" s="14">
        <v>1</v>
      </c>
      <c r="C31" s="15"/>
      <c r="D31" s="16">
        <f t="shared" si="5"/>
        <v>0</v>
      </c>
      <c r="E31" s="1">
        <v>0</v>
      </c>
      <c r="F31" s="4"/>
      <c r="G31" s="5">
        <f t="shared" si="6"/>
        <v>0</v>
      </c>
      <c r="H31" s="23">
        <v>0</v>
      </c>
      <c r="I31" s="15"/>
      <c r="J31" s="16">
        <f t="shared" si="7"/>
        <v>0</v>
      </c>
      <c r="K31" s="23">
        <v>0</v>
      </c>
      <c r="L31" s="4"/>
      <c r="M31" s="5">
        <f t="shared" si="8"/>
        <v>0</v>
      </c>
      <c r="N31" s="14">
        <v>1</v>
      </c>
      <c r="O31" s="15"/>
      <c r="P31" s="16">
        <f t="shared" si="9"/>
        <v>0</v>
      </c>
    </row>
    <row r="32" spans="1:16" x14ac:dyDescent="0.25">
      <c r="A32" s="10" t="s">
        <v>36</v>
      </c>
      <c r="B32" s="23">
        <v>0</v>
      </c>
      <c r="C32" s="15"/>
      <c r="D32" s="16">
        <f t="shared" si="5"/>
        <v>0</v>
      </c>
      <c r="E32" s="1">
        <v>0</v>
      </c>
      <c r="F32" s="4"/>
      <c r="G32" s="5">
        <f t="shared" si="6"/>
        <v>0</v>
      </c>
      <c r="H32" s="23">
        <v>0</v>
      </c>
      <c r="I32" s="15"/>
      <c r="J32" s="16">
        <f t="shared" si="7"/>
        <v>0</v>
      </c>
      <c r="K32" s="1">
        <v>6</v>
      </c>
      <c r="L32" s="4"/>
      <c r="M32" s="5">
        <f t="shared" si="8"/>
        <v>0</v>
      </c>
      <c r="N32" s="14">
        <v>6</v>
      </c>
      <c r="O32" s="15"/>
      <c r="P32" s="16">
        <f t="shared" si="9"/>
        <v>0</v>
      </c>
    </row>
    <row r="33" spans="1:16" x14ac:dyDescent="0.25">
      <c r="A33" s="10" t="s">
        <v>37</v>
      </c>
      <c r="B33" s="14">
        <v>2</v>
      </c>
      <c r="C33" s="15"/>
      <c r="D33" s="16">
        <f t="shared" si="5"/>
        <v>0</v>
      </c>
      <c r="E33" s="1">
        <v>3</v>
      </c>
      <c r="F33" s="4"/>
      <c r="G33" s="5">
        <f t="shared" si="6"/>
        <v>0</v>
      </c>
      <c r="H33" s="14">
        <v>4</v>
      </c>
      <c r="I33" s="15"/>
      <c r="J33" s="16">
        <f t="shared" si="7"/>
        <v>0</v>
      </c>
      <c r="K33" s="23">
        <v>0</v>
      </c>
      <c r="L33" s="4"/>
      <c r="M33" s="5">
        <f t="shared" si="8"/>
        <v>0</v>
      </c>
      <c r="N33" s="23">
        <v>0</v>
      </c>
      <c r="O33" s="15"/>
      <c r="P33" s="16">
        <f t="shared" si="9"/>
        <v>0</v>
      </c>
    </row>
    <row r="34" spans="1:16" x14ac:dyDescent="0.25">
      <c r="A34" s="10" t="s">
        <v>38</v>
      </c>
      <c r="B34" s="23">
        <v>0</v>
      </c>
      <c r="C34" s="15"/>
      <c r="D34" s="16">
        <f t="shared" si="5"/>
        <v>0</v>
      </c>
      <c r="E34" s="1">
        <v>1</v>
      </c>
      <c r="F34" s="4"/>
      <c r="G34" s="5">
        <f t="shared" si="6"/>
        <v>0</v>
      </c>
      <c r="H34" s="14">
        <v>2</v>
      </c>
      <c r="I34" s="15"/>
      <c r="J34" s="16">
        <f t="shared" si="7"/>
        <v>0</v>
      </c>
      <c r="K34" s="1">
        <v>2</v>
      </c>
      <c r="L34" s="4"/>
      <c r="M34" s="5">
        <f t="shared" si="8"/>
        <v>0</v>
      </c>
      <c r="N34" s="14">
        <v>2</v>
      </c>
      <c r="O34" s="15"/>
      <c r="P34" s="16">
        <f t="shared" si="9"/>
        <v>0</v>
      </c>
    </row>
    <row r="35" spans="1:16" x14ac:dyDescent="0.25">
      <c r="A35" s="10" t="s">
        <v>39</v>
      </c>
      <c r="B35" s="14">
        <v>1</v>
      </c>
      <c r="C35" s="15"/>
      <c r="D35" s="16">
        <f t="shared" si="5"/>
        <v>0</v>
      </c>
      <c r="E35" s="1">
        <v>1</v>
      </c>
      <c r="F35" s="4"/>
      <c r="G35" s="5">
        <f t="shared" si="6"/>
        <v>0</v>
      </c>
      <c r="H35" s="14">
        <v>2</v>
      </c>
      <c r="I35" s="15"/>
      <c r="J35" s="16">
        <f t="shared" si="7"/>
        <v>0</v>
      </c>
      <c r="K35" s="23">
        <v>0</v>
      </c>
      <c r="L35" s="4"/>
      <c r="M35" s="5">
        <f t="shared" si="8"/>
        <v>0</v>
      </c>
      <c r="N35" s="23">
        <v>0</v>
      </c>
      <c r="O35" s="15"/>
      <c r="P35" s="16">
        <f t="shared" si="9"/>
        <v>0</v>
      </c>
    </row>
    <row r="36" spans="1:16" x14ac:dyDescent="0.25">
      <c r="A36" s="10" t="s">
        <v>40</v>
      </c>
      <c r="B36" s="23">
        <v>0</v>
      </c>
      <c r="C36" s="15"/>
      <c r="D36" s="16">
        <f t="shared" si="5"/>
        <v>0</v>
      </c>
      <c r="E36" s="1">
        <v>0</v>
      </c>
      <c r="F36" s="4"/>
      <c r="G36" s="5">
        <f t="shared" si="6"/>
        <v>0</v>
      </c>
      <c r="H36" s="14">
        <v>1</v>
      </c>
      <c r="I36" s="15"/>
      <c r="J36" s="16">
        <f t="shared" si="7"/>
        <v>0</v>
      </c>
      <c r="K36" s="1">
        <v>1</v>
      </c>
      <c r="L36" s="4"/>
      <c r="M36" s="5">
        <f t="shared" si="8"/>
        <v>0</v>
      </c>
      <c r="N36" s="14">
        <v>1</v>
      </c>
      <c r="O36" s="15"/>
      <c r="P36" s="16">
        <f t="shared" si="9"/>
        <v>0</v>
      </c>
    </row>
    <row r="37" spans="1:16" x14ac:dyDescent="0.25">
      <c r="A37" s="10" t="s">
        <v>41</v>
      </c>
      <c r="B37" s="23">
        <v>0</v>
      </c>
      <c r="C37" s="15"/>
      <c r="D37" s="16">
        <f>C37*B37</f>
        <v>0</v>
      </c>
      <c r="E37" s="1">
        <v>0</v>
      </c>
      <c r="F37" s="4"/>
      <c r="G37" s="5">
        <f t="shared" si="6"/>
        <v>0</v>
      </c>
      <c r="H37" s="23">
        <v>0</v>
      </c>
      <c r="I37" s="15"/>
      <c r="J37" s="16">
        <f t="shared" si="7"/>
        <v>0</v>
      </c>
      <c r="K37" s="1">
        <v>8</v>
      </c>
      <c r="L37" s="4"/>
      <c r="M37" s="5">
        <f t="shared" si="8"/>
        <v>0</v>
      </c>
      <c r="N37" s="14">
        <v>8</v>
      </c>
      <c r="O37" s="15"/>
      <c r="P37" s="16">
        <f t="shared" si="9"/>
        <v>0</v>
      </c>
    </row>
    <row r="38" spans="1:16" x14ac:dyDescent="0.25">
      <c r="A38" s="10" t="s">
        <v>42</v>
      </c>
      <c r="B38" s="14">
        <v>20</v>
      </c>
      <c r="C38" s="15"/>
      <c r="D38" s="16">
        <f t="shared" si="5"/>
        <v>0</v>
      </c>
      <c r="E38" s="1">
        <v>20</v>
      </c>
      <c r="F38" s="4"/>
      <c r="G38" s="5">
        <f t="shared" si="6"/>
        <v>0</v>
      </c>
      <c r="H38" s="23">
        <v>0</v>
      </c>
      <c r="I38" s="15"/>
      <c r="J38" s="16">
        <f t="shared" si="7"/>
        <v>0</v>
      </c>
      <c r="K38" s="23">
        <v>0</v>
      </c>
      <c r="L38" s="4"/>
      <c r="M38" s="5">
        <f t="shared" si="8"/>
        <v>0</v>
      </c>
      <c r="N38" s="23">
        <v>0</v>
      </c>
      <c r="O38" s="15"/>
      <c r="P38" s="16">
        <f t="shared" si="9"/>
        <v>0</v>
      </c>
    </row>
    <row r="39" spans="1:16" x14ac:dyDescent="0.25">
      <c r="A39" s="10" t="s">
        <v>43</v>
      </c>
      <c r="B39" s="14">
        <v>2</v>
      </c>
      <c r="C39" s="15"/>
      <c r="D39" s="16">
        <f t="shared" si="5"/>
        <v>0</v>
      </c>
      <c r="E39" s="1">
        <v>2</v>
      </c>
      <c r="F39" s="4"/>
      <c r="G39" s="5">
        <f t="shared" si="6"/>
        <v>0</v>
      </c>
      <c r="H39" s="14">
        <v>2</v>
      </c>
      <c r="I39" s="15"/>
      <c r="J39" s="16">
        <f t="shared" si="7"/>
        <v>0</v>
      </c>
      <c r="K39" s="23">
        <v>0</v>
      </c>
      <c r="L39" s="4"/>
      <c r="M39" s="5">
        <f t="shared" si="8"/>
        <v>0</v>
      </c>
      <c r="N39" s="23">
        <v>0</v>
      </c>
      <c r="O39" s="15"/>
      <c r="P39" s="16">
        <f t="shared" si="9"/>
        <v>0</v>
      </c>
    </row>
    <row r="40" spans="1:16" x14ac:dyDescent="0.25">
      <c r="A40" s="10" t="s">
        <v>44</v>
      </c>
      <c r="B40" s="14">
        <v>2</v>
      </c>
      <c r="C40" s="15"/>
      <c r="D40" s="16">
        <f t="shared" si="5"/>
        <v>0</v>
      </c>
      <c r="E40" s="1">
        <v>2</v>
      </c>
      <c r="F40" s="4"/>
      <c r="G40" s="5">
        <f t="shared" si="6"/>
        <v>0</v>
      </c>
      <c r="H40" s="14">
        <v>2</v>
      </c>
      <c r="I40" s="15"/>
      <c r="J40" s="16">
        <f t="shared" si="7"/>
        <v>0</v>
      </c>
      <c r="K40" s="23">
        <v>0</v>
      </c>
      <c r="L40" s="4"/>
      <c r="M40" s="5">
        <f t="shared" si="8"/>
        <v>0</v>
      </c>
      <c r="N40" s="14">
        <v>2</v>
      </c>
      <c r="O40" s="15"/>
      <c r="P40" s="16">
        <f t="shared" si="9"/>
        <v>0</v>
      </c>
    </row>
    <row r="41" spans="1:16" x14ac:dyDescent="0.25">
      <c r="A41" s="10" t="s">
        <v>45</v>
      </c>
      <c r="B41" s="14">
        <v>10</v>
      </c>
      <c r="C41" s="15"/>
      <c r="D41" s="16">
        <f t="shared" si="5"/>
        <v>0</v>
      </c>
      <c r="E41" s="1">
        <v>10</v>
      </c>
      <c r="F41" s="4"/>
      <c r="G41" s="5">
        <f t="shared" si="6"/>
        <v>0</v>
      </c>
      <c r="H41" s="14">
        <v>10</v>
      </c>
      <c r="I41" s="15"/>
      <c r="J41" s="16">
        <f t="shared" si="7"/>
        <v>0</v>
      </c>
      <c r="K41" s="23">
        <v>0</v>
      </c>
      <c r="L41" s="4"/>
      <c r="M41" s="5">
        <f t="shared" si="8"/>
        <v>0</v>
      </c>
      <c r="N41" s="23">
        <v>0</v>
      </c>
      <c r="O41" s="15"/>
      <c r="P41" s="16">
        <f t="shared" si="9"/>
        <v>0</v>
      </c>
    </row>
    <row r="42" spans="1:16" x14ac:dyDescent="0.25">
      <c r="A42" s="10" t="s">
        <v>46</v>
      </c>
      <c r="B42" s="23">
        <v>0</v>
      </c>
      <c r="C42" s="15"/>
      <c r="D42" s="16">
        <f t="shared" si="5"/>
        <v>0</v>
      </c>
      <c r="E42" s="1">
        <v>0</v>
      </c>
      <c r="F42" s="4"/>
      <c r="G42" s="5">
        <f t="shared" si="6"/>
        <v>0</v>
      </c>
      <c r="H42" s="14">
        <v>1</v>
      </c>
      <c r="I42" s="15"/>
      <c r="J42" s="16">
        <f t="shared" si="7"/>
        <v>0</v>
      </c>
      <c r="K42" s="23">
        <v>0</v>
      </c>
      <c r="L42" s="4"/>
      <c r="M42" s="5">
        <f t="shared" si="8"/>
        <v>0</v>
      </c>
      <c r="N42" s="23">
        <v>0</v>
      </c>
      <c r="O42" s="15"/>
      <c r="P42" s="16">
        <f t="shared" si="9"/>
        <v>0</v>
      </c>
    </row>
    <row r="43" spans="1:16" x14ac:dyDescent="0.25">
      <c r="A43" s="10" t="s">
        <v>47</v>
      </c>
      <c r="B43" s="23">
        <v>0</v>
      </c>
      <c r="C43" s="15"/>
      <c r="D43" s="16">
        <f t="shared" si="5"/>
        <v>0</v>
      </c>
      <c r="E43" s="1">
        <v>0</v>
      </c>
      <c r="F43" s="4"/>
      <c r="G43" s="5">
        <f t="shared" si="6"/>
        <v>0</v>
      </c>
      <c r="H43" s="23">
        <v>0</v>
      </c>
      <c r="I43" s="15"/>
      <c r="J43" s="16">
        <f t="shared" si="7"/>
        <v>0</v>
      </c>
      <c r="K43" s="1">
        <v>1</v>
      </c>
      <c r="L43" s="4"/>
      <c r="M43" s="5">
        <f t="shared" si="8"/>
        <v>0</v>
      </c>
      <c r="N43" s="23">
        <v>0</v>
      </c>
      <c r="O43" s="15"/>
      <c r="P43" s="16">
        <f t="shared" si="9"/>
        <v>0</v>
      </c>
    </row>
    <row r="44" spans="1:16" x14ac:dyDescent="0.25">
      <c r="A44" s="10" t="s">
        <v>48</v>
      </c>
      <c r="B44" s="14">
        <v>1111</v>
      </c>
      <c r="C44" s="15"/>
      <c r="D44" s="16">
        <f t="shared" si="5"/>
        <v>0</v>
      </c>
      <c r="E44" s="1">
        <v>111</v>
      </c>
      <c r="F44" s="4"/>
      <c r="G44" s="5">
        <f t="shared" si="6"/>
        <v>0</v>
      </c>
      <c r="H44" s="14">
        <v>111</v>
      </c>
      <c r="I44" s="15"/>
      <c r="J44" s="16">
        <f t="shared" si="7"/>
        <v>0</v>
      </c>
      <c r="K44" s="23">
        <v>0</v>
      </c>
      <c r="L44" s="4"/>
      <c r="M44" s="5">
        <f t="shared" si="8"/>
        <v>0</v>
      </c>
      <c r="N44" s="23">
        <v>0</v>
      </c>
      <c r="O44" s="15"/>
      <c r="P44" s="16">
        <f t="shared" si="9"/>
        <v>0</v>
      </c>
    </row>
    <row r="45" spans="1:16" x14ac:dyDescent="0.25">
      <c r="A45" s="10" t="s">
        <v>49</v>
      </c>
      <c r="B45" s="14">
        <v>1</v>
      </c>
      <c r="C45" s="15"/>
      <c r="D45" s="16">
        <f t="shared" si="5"/>
        <v>0</v>
      </c>
      <c r="E45" s="1">
        <v>0</v>
      </c>
      <c r="F45" s="4"/>
      <c r="G45" s="5">
        <f t="shared" si="6"/>
        <v>0</v>
      </c>
      <c r="H45" s="23">
        <v>0</v>
      </c>
      <c r="I45" s="15"/>
      <c r="J45" s="16">
        <f t="shared" si="7"/>
        <v>0</v>
      </c>
      <c r="K45" s="23">
        <v>0</v>
      </c>
      <c r="L45" s="4"/>
      <c r="M45" s="5">
        <f t="shared" si="8"/>
        <v>0</v>
      </c>
      <c r="N45" s="23">
        <v>0</v>
      </c>
      <c r="O45" s="15"/>
      <c r="P45" s="16">
        <f t="shared" si="9"/>
        <v>0</v>
      </c>
    </row>
    <row r="46" spans="1:16" x14ac:dyDescent="0.25">
      <c r="A46" s="10" t="s">
        <v>50</v>
      </c>
      <c r="B46" s="23">
        <v>0</v>
      </c>
      <c r="C46" s="14"/>
      <c r="D46" s="14"/>
      <c r="E46" s="1">
        <v>1</v>
      </c>
      <c r="F46" s="4"/>
      <c r="G46" s="5">
        <f t="shared" si="6"/>
        <v>0</v>
      </c>
      <c r="H46" s="14">
        <v>1</v>
      </c>
      <c r="I46" s="15"/>
      <c r="J46" s="16">
        <f t="shared" si="7"/>
        <v>0</v>
      </c>
      <c r="K46" s="1">
        <v>1</v>
      </c>
      <c r="L46" s="4"/>
      <c r="M46" s="5">
        <f t="shared" si="8"/>
        <v>0</v>
      </c>
      <c r="N46" s="14">
        <v>1</v>
      </c>
      <c r="O46" s="15"/>
      <c r="P46" s="16">
        <f t="shared" si="9"/>
        <v>0</v>
      </c>
    </row>
    <row r="47" spans="1:16" x14ac:dyDescent="0.25">
      <c r="A47" s="11" t="s">
        <v>51</v>
      </c>
      <c r="B47" s="14"/>
      <c r="C47" s="17"/>
      <c r="D47" s="19">
        <f>SUM(D27:D46)</f>
        <v>0</v>
      </c>
      <c r="E47" s="1"/>
      <c r="F47" s="1"/>
      <c r="G47" s="12">
        <f>SUM(G27:G46)</f>
        <v>0</v>
      </c>
      <c r="H47" s="14"/>
      <c r="I47" s="14"/>
      <c r="J47" s="19">
        <f>SUM(J27:J46)</f>
        <v>0</v>
      </c>
      <c r="K47" s="1"/>
      <c r="L47" s="1"/>
      <c r="M47" s="12">
        <f>SUM(M27:M46)</f>
        <v>0</v>
      </c>
      <c r="N47" s="14"/>
      <c r="O47" s="14"/>
      <c r="P47" s="19">
        <f>SUM(P27:P46)</f>
        <v>0</v>
      </c>
    </row>
    <row r="48" spans="1:16" x14ac:dyDescent="0.25">
      <c r="A48" s="25" t="s">
        <v>52</v>
      </c>
      <c r="B48" s="26"/>
      <c r="C48" s="12">
        <f>D47+D25</f>
        <v>6300000</v>
      </c>
    </row>
    <row r="49" spans="1:3" x14ac:dyDescent="0.25">
      <c r="A49" s="25" t="s">
        <v>53</v>
      </c>
      <c r="B49" s="26"/>
      <c r="C49" s="12">
        <f>G47+G25</f>
        <v>2750000</v>
      </c>
    </row>
    <row r="50" spans="1:3" x14ac:dyDescent="0.25">
      <c r="A50" s="25" t="s">
        <v>54</v>
      </c>
      <c r="B50" s="26"/>
      <c r="C50" s="12">
        <f>J47+J25</f>
        <v>2750000</v>
      </c>
    </row>
    <row r="51" spans="1:3" x14ac:dyDescent="0.25">
      <c r="A51" s="25" t="s">
        <v>55</v>
      </c>
      <c r="B51" s="26"/>
      <c r="C51" s="12">
        <f>M47+M25</f>
        <v>2600000</v>
      </c>
    </row>
    <row r="52" spans="1:3" x14ac:dyDescent="0.25">
      <c r="A52" s="25" t="s">
        <v>56</v>
      </c>
      <c r="B52" s="26"/>
      <c r="C52" s="12">
        <f>P47+P25</f>
        <v>3100000</v>
      </c>
    </row>
  </sheetData>
  <mergeCells count="11">
    <mergeCell ref="N6:P6"/>
    <mergeCell ref="A48:B48"/>
    <mergeCell ref="D2:M2"/>
    <mergeCell ref="A49:B49"/>
    <mergeCell ref="A50:B50"/>
    <mergeCell ref="A51:B51"/>
    <mergeCell ref="A52:B52"/>
    <mergeCell ref="B6:D6"/>
    <mergeCell ref="E6:G6"/>
    <mergeCell ref="H6:J6"/>
    <mergeCell ref="K6:M6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Christie Jhorley Martínez Urrutia</cp:lastModifiedBy>
  <cp:revision/>
  <dcterms:created xsi:type="dcterms:W3CDTF">2021-05-03T18:57:41Z</dcterms:created>
  <dcterms:modified xsi:type="dcterms:W3CDTF">2021-06-11T02:02:33Z</dcterms:modified>
  <cp:category/>
  <cp:contentStatus/>
</cp:coreProperties>
</file>